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firstSheet="1" activeTab="1"/>
  </bookViews>
  <sheets>
    <sheet name="Лист1 (2)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<sst xmlns="http://schemas.openxmlformats.org/spreadsheetml/2006/main" count="183" uniqueCount="77">
  <si>
    <r>
      <rPr>
        <sz val="12"/>
        <rFont val="Times New Roman"/>
        <family val="1"/>
      </rPr>
      <t>Продукти харчування</t>
    </r>
  </si>
  <si>
    <r>
      <rPr>
        <sz val="12"/>
        <rFont val="Times New Roman"/>
        <family val="1"/>
      </rPr>
      <t>Добова норма готових до вживання продуктів</t>
    </r>
  </si>
  <si>
    <r>
      <rPr>
        <sz val="12"/>
        <rFont val="Times New Roman"/>
        <family val="1"/>
      </rPr>
      <t>Середній розмір націнки, %</t>
    </r>
  </si>
  <si>
    <t>Коефіцієнт співвідношення маси готових до вживання продуктів до маси сировини або нап і вфаб р и кату ( п і д час теплового оброблення)</t>
  </si>
  <si>
    <t>Добова норма сировими необхідної для приготування відповідного продукту, г</t>
  </si>
  <si>
    <t>Вартість добової норми продуктів, грн</t>
  </si>
  <si>
    <t>Ціна продукту, грн за кг, літр, шт.</t>
  </si>
  <si>
    <t xml:space="preserve">зборів та змагань обласного та місцевого рівня    </t>
  </si>
  <si>
    <t>Розрахунок грошової добової норми витрат на забезпечення харчуванням учасників навчально-тренувальних</t>
  </si>
  <si>
    <r>
      <rPr>
        <sz val="12"/>
        <rFont val="Times New Roman"/>
        <family val="1"/>
      </rPr>
      <t>М'ясо, м’ясні продукти вищого гатунку, субпродукти</t>
    </r>
  </si>
  <si>
    <r>
      <rPr>
        <sz val="12"/>
        <rFont val="Times New Roman"/>
        <family val="1"/>
      </rPr>
      <t>400</t>
    </r>
  </si>
  <si>
    <r>
      <rPr>
        <sz val="12"/>
        <rFont val="Times New Roman"/>
        <family val="1"/>
      </rPr>
      <t>0,6</t>
    </r>
  </si>
  <si>
    <r>
      <rPr>
        <sz val="12"/>
        <rFont val="Times New Roman"/>
        <family val="1"/>
      </rPr>
      <t>Риба, рибні продукти та морепродукти витого гатунку</t>
    </r>
  </si>
  <si>
    <r>
      <rPr>
        <sz val="12"/>
        <rFont val="Times New Roman"/>
        <family val="1"/>
      </rPr>
      <t>150</t>
    </r>
  </si>
  <si>
    <r>
      <rPr>
        <sz val="12"/>
        <rFont val="Times New Roman"/>
        <family val="1"/>
      </rPr>
      <t>Ікра (осетрова, або кетова)</t>
    </r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</si>
  <si>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</si>
  <si>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Яйце куряче (штук)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</si>
  <si>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</si>
  <si>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Масло вершкове</t>
    </r>
  </si>
  <si>
    <r>
      <rPr>
        <sz val="12"/>
        <rFont val="Times New Roman"/>
        <family val="1"/>
      </rPr>
      <t>20</t>
    </r>
  </si>
  <si>
    <r>
      <rPr>
        <sz val="12"/>
        <rFont val="Times New Roman"/>
        <family val="1"/>
      </rPr>
      <t>Олія рослинна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</si>
  <si>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</si>
  <si>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600</t>
    </r>
  </si>
  <si>
    <r>
      <rPr>
        <sz val="12"/>
        <rFont val="Times New Roman"/>
        <family val="1"/>
      </rPr>
      <t>Сир твердий</t>
    </r>
  </si>
  <si>
    <r>
      <rPr>
        <sz val="12"/>
        <rFont val="Times New Roman"/>
        <family val="1"/>
      </rPr>
      <t>35</t>
    </r>
  </si>
  <si>
    <r>
      <rPr>
        <sz val="12"/>
        <rFont val="Times New Roman"/>
        <family val="1"/>
      </rPr>
      <t>Картопля</t>
    </r>
  </si>
  <si>
    <r>
      <rPr>
        <sz val="12"/>
        <rFont val="Times New Roman"/>
        <family val="1"/>
      </rPr>
      <t>350</t>
    </r>
  </si>
  <si>
    <r>
      <rPr>
        <sz val="12"/>
        <rFont val="Times New Roman"/>
        <family val="1"/>
      </rPr>
      <t>Крупи</t>
    </r>
  </si>
  <si>
    <r>
      <rPr>
        <sz val="12"/>
        <rFont val="Times New Roman"/>
        <family val="1"/>
      </rPr>
      <t>Макаронні вироби</t>
    </r>
  </si>
  <si>
    <r>
      <rPr>
        <sz val="12"/>
        <rFont val="Times New Roman"/>
        <family val="1"/>
      </rPr>
      <t>50</t>
    </r>
  </si>
  <si>
    <r>
      <rPr>
        <sz val="12"/>
        <rFont val="Times New Roman"/>
        <family val="1"/>
      </rPr>
      <t>Бобові</t>
    </r>
  </si>
  <si>
    <r>
      <rPr>
        <sz val="12"/>
        <rFont val="Times New Roman"/>
        <family val="1"/>
      </rPr>
      <t>40</t>
    </r>
  </si>
  <si>
    <r>
      <rPr>
        <sz val="12"/>
        <rFont val="Times New Roman"/>
        <family val="1"/>
      </rPr>
      <t>Овочі свіжі, консервовані, зелень</t>
    </r>
  </si>
  <si>
    <r>
      <rPr>
        <sz val="12"/>
        <rFont val="Times New Roman"/>
        <family val="1"/>
      </rPr>
      <t>450</t>
    </r>
  </si>
  <si>
    <r>
      <rPr>
        <sz val="12"/>
        <rFont val="Times New Roman"/>
        <family val="1"/>
      </rPr>
      <t>Спеції, сіль, сіль йодована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</si>
  <si>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</si>
  <si>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800</t>
    </r>
  </si>
  <si>
    <r>
      <rPr>
        <sz val="12"/>
        <rFont val="Times New Roman"/>
        <family val="1"/>
      </rPr>
      <t>Фрукти сушені</t>
    </r>
  </si>
  <si>
    <r>
      <rPr>
        <sz val="12"/>
        <rFont val="Times New Roman"/>
        <family val="1"/>
      </rPr>
      <t>Соки натуральні</t>
    </r>
  </si>
  <si>
    <r>
      <rPr>
        <sz val="12"/>
        <rFont val="Times New Roman"/>
        <family val="1"/>
      </rPr>
      <t>700</t>
    </r>
  </si>
  <si>
    <r>
      <rPr>
        <sz val="12"/>
        <rFont val="Times New Roman"/>
        <family val="1"/>
      </rPr>
      <t>60</t>
    </r>
  </si>
  <si>
    <r>
      <rPr>
        <sz val="12"/>
        <rFont val="Times New Roman"/>
        <family val="1"/>
      </rPr>
      <t>Варення, джем, повидло</t>
    </r>
  </si>
  <si>
    <r>
      <rPr>
        <sz val="12"/>
        <rFont val="Times New Roman"/>
        <family val="1"/>
      </rPr>
      <t>90</t>
    </r>
  </si>
  <si>
    <r>
      <rPr>
        <sz val="12"/>
        <rFont val="Times New Roman"/>
        <family val="1"/>
      </rPr>
      <t>200</t>
    </r>
  </si>
  <si>
    <r>
      <rPr>
        <sz val="12"/>
        <rFont val="Times New Roman"/>
        <family val="1"/>
      </rPr>
      <t>Хліб:</t>
    </r>
  </si>
  <si>
    <r>
      <rPr>
        <sz val="12"/>
        <rFont val="Times New Roman"/>
        <family val="1"/>
      </rPr>
      <t>житній</t>
    </r>
  </si>
  <si>
    <r>
      <rPr>
        <sz val="12"/>
        <rFont val="Times New Roman"/>
        <family val="1"/>
      </rPr>
      <t>250</t>
    </r>
  </si>
  <si>
    <r>
      <rPr>
        <sz val="12"/>
        <rFont val="Times New Roman"/>
        <family val="1"/>
      </rPr>
      <t>пшеничний</t>
    </r>
  </si>
  <si>
    <r>
      <rPr>
        <sz val="12"/>
        <rFont val="Times New Roman"/>
        <family val="1"/>
      </rPr>
      <t>Чай, кава, какао</t>
    </r>
  </si>
  <si>
    <r>
      <rPr>
        <sz val="12"/>
        <rFont val="Times New Roman"/>
        <family val="1"/>
      </rPr>
      <t>Вода мінеральна, питна</t>
    </r>
  </si>
  <si>
    <r>
      <rPr>
        <sz val="12"/>
        <rFont val="Times New Roman"/>
        <family val="1"/>
      </rPr>
      <t>2000</t>
    </r>
  </si>
  <si>
    <t>№з/п</t>
  </si>
  <si>
    <t>Молочні, кисломолочні продукти, сир кисломолочний</t>
  </si>
  <si>
    <t>Фрукти свіжі, консервовані, цитрусові, ягоди</t>
  </si>
  <si>
    <r>
      <rPr>
        <sz val="12"/>
        <rFont val="Times New Roman"/>
        <family val="1"/>
      </rPr>
      <t>0,7</t>
    </r>
  </si>
  <si>
    <r>
      <rPr>
        <sz val="12"/>
        <rFont val="Times New Roman"/>
        <family val="1"/>
      </rPr>
      <t>Цукор, цукерки, шоколад, мармелад, халва</t>
    </r>
  </si>
  <si>
    <t>Мед натуральний</t>
  </si>
  <si>
    <t>Кондитерські вироби</t>
  </si>
  <si>
    <t>Всього:</t>
  </si>
  <si>
    <t>ЗАТВЕРДЖЕНО</t>
  </si>
  <si>
    <t xml:space="preserve">Рішенням _______________ сесії </t>
  </si>
  <si>
    <t>______ скликання Чернігівської обласної ради</t>
  </si>
  <si>
    <t>№____ від __________2017 року</t>
  </si>
  <si>
    <t>Директор Департаменту сім'ї, молоді та спорту Чернігівської обласної державної адміністрації</t>
  </si>
  <si>
    <t>Н.П. Лемеш</t>
  </si>
  <si>
    <t>х</t>
  </si>
  <si>
    <t>1 ротова добова норма з урахуванням втрат на приготування та обслуговування, грн</t>
  </si>
  <si>
    <t xml:space="preserve">Розрахунок грошової добової норми витрат на забезпечення харчуванням учасників </t>
  </si>
  <si>
    <t xml:space="preserve">навчально-тренувальних зборів та змагань </t>
  </si>
  <si>
    <t xml:space="preserve">Н.А. Романова </t>
  </si>
  <si>
    <t xml:space="preserve">Заступник голови – керівник апарату
обласної державної адміністрації </t>
  </si>
  <si>
    <t xml:space="preserve">ЗАТВЕРДЖЕНО </t>
  </si>
  <si>
    <t>______________ 2017 року № ____</t>
  </si>
  <si>
    <t xml:space="preserve">Розпорядження голови обласної держаної </t>
  </si>
  <si>
    <t>адміністрації</t>
  </si>
  <si>
    <t>ПРОЕКТ</t>
  </si>
  <si>
    <t>Коефіцієнт співвідношення маси готових до вживання продуктів до маси сировини або напів-фабрикату (під час теплового оброблення)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</si>
</sst>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00390625" style="0" customWidth="1"/>
    <col min="2" max="2" width="34.7109375" style="0" customWidth="1"/>
    <col min="3" max="3" width="13.8515625" style="0" customWidth="1"/>
    <col min="4" max="4" width="22.00390625" style="0" customWidth="1"/>
    <col min="5" max="5" width="15.8515625" style="0" customWidth="1"/>
    <col min="6" max="6" width="10.28125" style="0" customWidth="1"/>
    <col min="7" max="7" width="11.140625" style="0" customWidth="1"/>
    <col min="8" max="8" width="10.28125" style="0" customWidth="1"/>
    <col min="9" max="9" width="16.8515625" style="0" customWidth="1"/>
  </cols>
  <sheetData>
    <row r="1" ht="18.75">
      <c r="E1" s="22" t="s">
        <v>59</v>
      </c>
    </row>
    <row r="2" ht="18.75">
      <c r="E2" s="23" t="s">
        <v>60</v>
      </c>
    </row>
    <row r="3" ht="18.75">
      <c r="E3" s="23" t="s">
        <v>61</v>
      </c>
    </row>
    <row r="4" ht="18.75">
      <c r="E4" s="23" t="s">
        <v>62</v>
      </c>
    </row>
    <row r="10" spans="2:9" ht="18.75">
      <c r="B10" s="30" t="s">
        <v>8</v>
      </c>
      <c r="C10" s="30"/>
      <c r="D10" s="30"/>
      <c r="E10" s="30"/>
      <c r="F10" s="30"/>
      <c r="G10" s="30"/>
      <c r="H10" s="30"/>
      <c r="I10" s="30"/>
    </row>
    <row r="11" spans="2:9" ht="18.75">
      <c r="B11" s="31" t="s">
        <v>7</v>
      </c>
      <c r="C11" s="31"/>
      <c r="D11" s="31"/>
      <c r="E11" s="31"/>
      <c r="F11" s="31"/>
      <c r="G11" s="31"/>
      <c r="H11" s="31"/>
      <c r="I11" s="31"/>
    </row>
    <row r="13" spans="1:9" ht="129" customHeight="1">
      <c r="A13" s="11" t="s">
        <v>51</v>
      </c>
      <c r="B13" s="1" t="s">
        <v>0</v>
      </c>
      <c r="C13" s="2" t="s">
        <v>1</v>
      </c>
      <c r="D13" s="3" t="s">
        <v>3</v>
      </c>
      <c r="E13" s="3" t="s">
        <v>4</v>
      </c>
      <c r="F13" s="3" t="s">
        <v>6</v>
      </c>
      <c r="G13" s="3" t="s">
        <v>5</v>
      </c>
      <c r="H13" s="2" t="s">
        <v>2</v>
      </c>
      <c r="I13" s="3" t="s">
        <v>66</v>
      </c>
    </row>
    <row r="14" spans="1:9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</row>
    <row r="15" spans="1:9" ht="31.5">
      <c r="A15" s="6">
        <v>1</v>
      </c>
      <c r="B15" s="5" t="s">
        <v>9</v>
      </c>
      <c r="C15" s="6" t="s">
        <v>10</v>
      </c>
      <c r="D15" s="6" t="s">
        <v>11</v>
      </c>
      <c r="E15" s="20">
        <f>C15/D15</f>
        <v>666.6666666666667</v>
      </c>
      <c r="F15" s="6">
        <v>82.62</v>
      </c>
      <c r="G15" s="19">
        <v>55.11</v>
      </c>
      <c r="H15" s="6">
        <v>50</v>
      </c>
      <c r="I15" s="19">
        <v>82.67</v>
      </c>
    </row>
    <row r="16" spans="1:9" ht="31.5">
      <c r="A16" s="6">
        <v>2</v>
      </c>
      <c r="B16" s="7" t="s">
        <v>12</v>
      </c>
      <c r="C16" s="6" t="s">
        <v>13</v>
      </c>
      <c r="D16" s="6" t="s">
        <v>11</v>
      </c>
      <c r="E16" s="20">
        <f>C16/D16</f>
        <v>250</v>
      </c>
      <c r="F16" s="6">
        <v>64.5</v>
      </c>
      <c r="G16" s="19">
        <v>16.13</v>
      </c>
      <c r="H16" s="6">
        <v>50</v>
      </c>
      <c r="I16" s="19">
        <v>24.2</v>
      </c>
    </row>
    <row r="17" spans="1:9" ht="15.75">
      <c r="A17" s="9">
        <v>3</v>
      </c>
      <c r="B17" s="8" t="s">
        <v>14</v>
      </c>
      <c r="C17" s="9">
        <v>30</v>
      </c>
      <c r="D17" s="9" t="s">
        <v>15</v>
      </c>
      <c r="E17" s="17">
        <f>C17/D17</f>
        <v>30</v>
      </c>
      <c r="F17" s="28">
        <v>1125</v>
      </c>
      <c r="G17" s="15">
        <v>33.75</v>
      </c>
      <c r="H17" s="9">
        <v>50</v>
      </c>
      <c r="I17" s="15">
        <v>50.63</v>
      </c>
    </row>
    <row r="18" spans="1:9" ht="15.75">
      <c r="A18" s="9">
        <v>4</v>
      </c>
      <c r="B18" s="8" t="s">
        <v>16</v>
      </c>
      <c r="C18" s="9" t="s">
        <v>17</v>
      </c>
      <c r="D18" s="9" t="s">
        <v>15</v>
      </c>
      <c r="E18" s="17">
        <f aca="true" t="shared" si="0" ref="E18:E40">C18/D18</f>
        <v>2</v>
      </c>
      <c r="F18" s="9">
        <v>1.66</v>
      </c>
      <c r="G18" s="15">
        <v>3.32</v>
      </c>
      <c r="H18" s="9">
        <v>50</v>
      </c>
      <c r="I18" s="15">
        <v>4.98</v>
      </c>
    </row>
    <row r="19" spans="1:9" ht="15.75">
      <c r="A19" s="9">
        <v>5</v>
      </c>
      <c r="B19" s="8" t="s">
        <v>18</v>
      </c>
      <c r="C19" s="9" t="s">
        <v>19</v>
      </c>
      <c r="D19" s="9" t="s">
        <v>15</v>
      </c>
      <c r="E19" s="17">
        <f t="shared" si="0"/>
        <v>20</v>
      </c>
      <c r="F19" s="9">
        <v>146.25</v>
      </c>
      <c r="G19" s="15">
        <v>2.93</v>
      </c>
      <c r="H19" s="9">
        <v>50</v>
      </c>
      <c r="I19" s="15">
        <v>4.4</v>
      </c>
    </row>
    <row r="20" spans="1:9" ht="15.75">
      <c r="A20" s="9">
        <v>6</v>
      </c>
      <c r="B20" s="8" t="s">
        <v>20</v>
      </c>
      <c r="C20" s="9" t="s">
        <v>21</v>
      </c>
      <c r="D20" s="9" t="s">
        <v>15</v>
      </c>
      <c r="E20" s="17">
        <f t="shared" si="0"/>
        <v>25</v>
      </c>
      <c r="F20" s="9">
        <v>33.68</v>
      </c>
      <c r="G20" s="15">
        <v>0.84</v>
      </c>
      <c r="H20" s="9">
        <v>50</v>
      </c>
      <c r="I20" s="15">
        <v>1.26</v>
      </c>
    </row>
    <row r="21" spans="1:9" ht="31.5">
      <c r="A21" s="6">
        <v>7</v>
      </c>
      <c r="B21" s="13" t="s">
        <v>52</v>
      </c>
      <c r="C21" s="6" t="s">
        <v>22</v>
      </c>
      <c r="D21" s="6" t="s">
        <v>15</v>
      </c>
      <c r="E21" s="20">
        <f t="shared" si="0"/>
        <v>600</v>
      </c>
      <c r="F21" s="6">
        <v>80.1</v>
      </c>
      <c r="G21" s="19">
        <v>48.06</v>
      </c>
      <c r="H21" s="6">
        <v>50</v>
      </c>
      <c r="I21" s="19">
        <v>72.09</v>
      </c>
    </row>
    <row r="22" spans="1:9" ht="15.75">
      <c r="A22" s="9">
        <v>8</v>
      </c>
      <c r="B22" s="8" t="s">
        <v>23</v>
      </c>
      <c r="C22" s="9" t="s">
        <v>24</v>
      </c>
      <c r="D22" s="9" t="s">
        <v>15</v>
      </c>
      <c r="E22" s="17">
        <f t="shared" si="0"/>
        <v>35</v>
      </c>
      <c r="F22" s="9">
        <v>168.39</v>
      </c>
      <c r="G22" s="15">
        <v>5.89</v>
      </c>
      <c r="H22" s="9">
        <v>50</v>
      </c>
      <c r="I22" s="15">
        <v>8.84</v>
      </c>
    </row>
    <row r="23" spans="1:9" ht="15.75">
      <c r="A23" s="9">
        <v>9</v>
      </c>
      <c r="B23" s="8" t="s">
        <v>25</v>
      </c>
      <c r="C23" s="9" t="s">
        <v>26</v>
      </c>
      <c r="D23" s="9">
        <v>0.7</v>
      </c>
      <c r="E23" s="17">
        <f t="shared" si="0"/>
        <v>500.00000000000006</v>
      </c>
      <c r="F23" s="9">
        <v>5.59</v>
      </c>
      <c r="G23" s="15">
        <v>2.8</v>
      </c>
      <c r="H23" s="9">
        <v>50</v>
      </c>
      <c r="I23" s="9">
        <v>4.2</v>
      </c>
    </row>
    <row r="24" spans="1:9" ht="15.75">
      <c r="A24" s="9">
        <v>10</v>
      </c>
      <c r="B24" s="8" t="s">
        <v>27</v>
      </c>
      <c r="C24" s="9" t="s">
        <v>13</v>
      </c>
      <c r="D24" s="9" t="s">
        <v>17</v>
      </c>
      <c r="E24" s="17">
        <f t="shared" si="0"/>
        <v>75</v>
      </c>
      <c r="F24" s="28">
        <v>14.84</v>
      </c>
      <c r="G24" s="15">
        <v>1.11</v>
      </c>
      <c r="H24" s="9">
        <v>50</v>
      </c>
      <c r="I24" s="9">
        <v>1.67</v>
      </c>
    </row>
    <row r="25" spans="1:9" ht="15.75">
      <c r="A25" s="9">
        <v>11</v>
      </c>
      <c r="B25" s="8" t="s">
        <v>28</v>
      </c>
      <c r="C25" s="9" t="s">
        <v>29</v>
      </c>
      <c r="D25" s="10">
        <v>3</v>
      </c>
      <c r="E25" s="17">
        <f t="shared" si="0"/>
        <v>16.666666666666668</v>
      </c>
      <c r="F25" s="9">
        <v>26.97</v>
      </c>
      <c r="G25" s="15">
        <v>0.46</v>
      </c>
      <c r="H25" s="9">
        <v>50</v>
      </c>
      <c r="I25" s="9">
        <v>0.69</v>
      </c>
    </row>
    <row r="26" spans="1:9" ht="15.75">
      <c r="A26" s="9">
        <v>12</v>
      </c>
      <c r="B26" s="8" t="s">
        <v>30</v>
      </c>
      <c r="C26" s="9" t="s">
        <v>31</v>
      </c>
      <c r="D26" s="9">
        <v>2</v>
      </c>
      <c r="E26" s="17">
        <f t="shared" si="0"/>
        <v>20</v>
      </c>
      <c r="F26" s="9">
        <v>12.97</v>
      </c>
      <c r="G26" s="15">
        <v>0.26</v>
      </c>
      <c r="H26" s="9">
        <v>50</v>
      </c>
      <c r="I26" s="9">
        <v>0.39</v>
      </c>
    </row>
    <row r="27" spans="1:9" ht="15.75">
      <c r="A27" s="9">
        <v>13</v>
      </c>
      <c r="B27" s="7" t="s">
        <v>32</v>
      </c>
      <c r="C27" s="6" t="s">
        <v>33</v>
      </c>
      <c r="D27" s="9">
        <v>1</v>
      </c>
      <c r="E27" s="17">
        <f t="shared" si="0"/>
        <v>450</v>
      </c>
      <c r="F27" s="9">
        <v>56.79</v>
      </c>
      <c r="G27" s="15">
        <v>25.56</v>
      </c>
      <c r="H27" s="9">
        <v>50</v>
      </c>
      <c r="I27" s="9">
        <v>38.34</v>
      </c>
    </row>
    <row r="28" spans="1:9" ht="15.75">
      <c r="A28" s="9">
        <v>14</v>
      </c>
      <c r="B28" s="11" t="s">
        <v>34</v>
      </c>
      <c r="C28" s="9" t="s">
        <v>35</v>
      </c>
      <c r="D28" s="9">
        <v>1</v>
      </c>
      <c r="E28" s="17">
        <f t="shared" si="0"/>
        <v>10</v>
      </c>
      <c r="F28" s="9">
        <v>336.2</v>
      </c>
      <c r="G28" s="15">
        <v>3.36</v>
      </c>
      <c r="H28" s="9">
        <v>50</v>
      </c>
      <c r="I28" s="9">
        <v>5.04</v>
      </c>
    </row>
    <row r="29" spans="1:9" ht="31.5">
      <c r="A29" s="6">
        <v>15</v>
      </c>
      <c r="B29" s="13" t="s">
        <v>53</v>
      </c>
      <c r="C29" s="6" t="s">
        <v>36</v>
      </c>
      <c r="D29" s="6" t="s">
        <v>54</v>
      </c>
      <c r="E29" s="21">
        <v>571</v>
      </c>
      <c r="F29" s="6">
        <v>45.57</v>
      </c>
      <c r="G29" s="19">
        <v>26.02</v>
      </c>
      <c r="H29" s="6">
        <v>50</v>
      </c>
      <c r="I29" s="6">
        <v>39.03</v>
      </c>
    </row>
    <row r="30" spans="1:9" ht="15.75">
      <c r="A30" s="9">
        <v>16</v>
      </c>
      <c r="B30" s="8" t="s">
        <v>37</v>
      </c>
      <c r="C30" s="9" t="s">
        <v>13</v>
      </c>
      <c r="D30" s="9" t="s">
        <v>15</v>
      </c>
      <c r="E30" s="17">
        <f t="shared" si="0"/>
        <v>150</v>
      </c>
      <c r="F30" s="9">
        <v>119.01</v>
      </c>
      <c r="G30" s="15">
        <v>17.85</v>
      </c>
      <c r="H30" s="9">
        <v>50</v>
      </c>
      <c r="I30" s="9">
        <v>26.78</v>
      </c>
    </row>
    <row r="31" spans="1:9" ht="15.75">
      <c r="A31" s="9">
        <v>17</v>
      </c>
      <c r="B31" s="8" t="s">
        <v>38</v>
      </c>
      <c r="C31" s="9" t="s">
        <v>39</v>
      </c>
      <c r="D31" s="9" t="s">
        <v>15</v>
      </c>
      <c r="E31" s="17">
        <f t="shared" si="0"/>
        <v>700</v>
      </c>
      <c r="F31" s="9">
        <v>19.89</v>
      </c>
      <c r="G31" s="15">
        <v>13.92</v>
      </c>
      <c r="H31" s="9">
        <v>50</v>
      </c>
      <c r="I31" s="9">
        <v>20.88</v>
      </c>
    </row>
    <row r="32" spans="1:9" ht="31.5">
      <c r="A32" s="6">
        <v>18</v>
      </c>
      <c r="B32" s="7" t="s">
        <v>55</v>
      </c>
      <c r="C32" s="6" t="s">
        <v>13</v>
      </c>
      <c r="D32" s="6" t="s">
        <v>15</v>
      </c>
      <c r="E32" s="20">
        <f t="shared" si="0"/>
        <v>150</v>
      </c>
      <c r="F32" s="6">
        <v>117.06</v>
      </c>
      <c r="G32" s="19">
        <v>17.56</v>
      </c>
      <c r="H32" s="6">
        <v>50</v>
      </c>
      <c r="I32" s="6">
        <v>26.34</v>
      </c>
    </row>
    <row r="33" spans="1:9" ht="15.75">
      <c r="A33" s="9">
        <v>19</v>
      </c>
      <c r="B33" s="14" t="s">
        <v>56</v>
      </c>
      <c r="C33" s="9" t="s">
        <v>40</v>
      </c>
      <c r="D33" s="9" t="s">
        <v>15</v>
      </c>
      <c r="E33" s="17">
        <f t="shared" si="0"/>
        <v>60</v>
      </c>
      <c r="F33" s="9">
        <v>94.32</v>
      </c>
      <c r="G33" s="15">
        <v>5.66</v>
      </c>
      <c r="H33" s="9">
        <v>50</v>
      </c>
      <c r="I33" s="9">
        <v>8.49</v>
      </c>
    </row>
    <row r="34" spans="1:9" ht="15.75">
      <c r="A34" s="9">
        <v>20</v>
      </c>
      <c r="B34" s="8" t="s">
        <v>41</v>
      </c>
      <c r="C34" s="9" t="s">
        <v>42</v>
      </c>
      <c r="D34" s="9" t="s">
        <v>15</v>
      </c>
      <c r="E34" s="17">
        <f t="shared" si="0"/>
        <v>90</v>
      </c>
      <c r="F34" s="28">
        <v>54.66</v>
      </c>
      <c r="G34" s="15">
        <v>4.92</v>
      </c>
      <c r="H34" s="9">
        <v>50</v>
      </c>
      <c r="I34" s="9">
        <v>7.38</v>
      </c>
    </row>
    <row r="35" spans="1:9" ht="15.75">
      <c r="A35" s="9">
        <v>21</v>
      </c>
      <c r="B35" s="14" t="s">
        <v>57</v>
      </c>
      <c r="C35" s="9" t="s">
        <v>43</v>
      </c>
      <c r="D35" s="9" t="s">
        <v>15</v>
      </c>
      <c r="E35" s="17">
        <f t="shared" si="0"/>
        <v>200</v>
      </c>
      <c r="F35" s="9">
        <v>56.19</v>
      </c>
      <c r="G35" s="15">
        <v>11.24</v>
      </c>
      <c r="H35" s="9">
        <v>50</v>
      </c>
      <c r="I35" s="9">
        <v>16.86</v>
      </c>
    </row>
    <row r="36" spans="1:9" ht="15.75">
      <c r="A36" s="9">
        <v>22</v>
      </c>
      <c r="B36" s="8" t="s">
        <v>44</v>
      </c>
      <c r="C36" s="12"/>
      <c r="D36" s="8"/>
      <c r="E36" s="17"/>
      <c r="F36" s="9"/>
      <c r="G36" s="15"/>
      <c r="H36" s="9">
        <v>50</v>
      </c>
      <c r="I36" s="9"/>
    </row>
    <row r="37" spans="1:9" ht="15.75">
      <c r="A37" s="9"/>
      <c r="B37" s="8" t="s">
        <v>45</v>
      </c>
      <c r="C37" s="9" t="s">
        <v>46</v>
      </c>
      <c r="D37" s="9" t="s">
        <v>15</v>
      </c>
      <c r="E37" s="17">
        <f t="shared" si="0"/>
        <v>250</v>
      </c>
      <c r="F37" s="9">
        <v>11.08</v>
      </c>
      <c r="G37" s="15">
        <v>2.77</v>
      </c>
      <c r="H37" s="9">
        <v>50</v>
      </c>
      <c r="I37" s="9">
        <v>4.16</v>
      </c>
    </row>
    <row r="38" spans="1:9" ht="15.75">
      <c r="A38" s="9"/>
      <c r="B38" s="8" t="s">
        <v>47</v>
      </c>
      <c r="C38" s="9" t="s">
        <v>46</v>
      </c>
      <c r="D38" s="9" t="s">
        <v>15</v>
      </c>
      <c r="E38" s="17">
        <f t="shared" si="0"/>
        <v>250</v>
      </c>
      <c r="F38" s="9">
        <v>12.69</v>
      </c>
      <c r="G38" s="15">
        <v>3.17</v>
      </c>
      <c r="H38" s="9">
        <v>50</v>
      </c>
      <c r="I38" s="9">
        <v>4.76</v>
      </c>
    </row>
    <row r="39" spans="1:9" ht="15.75">
      <c r="A39" s="9">
        <v>23</v>
      </c>
      <c r="B39" s="8" t="s">
        <v>48</v>
      </c>
      <c r="C39" s="9" t="s">
        <v>35</v>
      </c>
      <c r="D39" s="9" t="s">
        <v>15</v>
      </c>
      <c r="E39" s="17">
        <f t="shared" si="0"/>
        <v>10</v>
      </c>
      <c r="F39" s="9">
        <v>457.49</v>
      </c>
      <c r="G39" s="15">
        <v>4.57</v>
      </c>
      <c r="H39" s="9">
        <v>50</v>
      </c>
      <c r="I39" s="9">
        <v>6.86</v>
      </c>
    </row>
    <row r="40" spans="1:9" ht="15.75">
      <c r="A40" s="9">
        <v>24</v>
      </c>
      <c r="B40" s="8" t="s">
        <v>49</v>
      </c>
      <c r="C40" s="9" t="s">
        <v>50</v>
      </c>
      <c r="D40" s="9" t="s">
        <v>15</v>
      </c>
      <c r="E40" s="17">
        <f t="shared" si="0"/>
        <v>2000</v>
      </c>
      <c r="F40" s="9">
        <v>4.53</v>
      </c>
      <c r="G40" s="15">
        <v>9.06</v>
      </c>
      <c r="H40" s="9">
        <v>50</v>
      </c>
      <c r="I40" s="9">
        <v>13.59</v>
      </c>
    </row>
    <row r="41" spans="1:9" ht="15.75">
      <c r="A41" s="16"/>
      <c r="B41" s="26" t="s">
        <v>58</v>
      </c>
      <c r="C41" s="27" t="s">
        <v>65</v>
      </c>
      <c r="D41" s="27" t="s">
        <v>65</v>
      </c>
      <c r="E41" s="27" t="s">
        <v>65</v>
      </c>
      <c r="F41" s="25">
        <f>SUM(F15:F40)</f>
        <v>3148.0499999999997</v>
      </c>
      <c r="G41" s="25">
        <f>SUM(G15:G40)</f>
        <v>316.32000000000005</v>
      </c>
      <c r="H41" s="18"/>
      <c r="I41" s="25">
        <f>SUM(I15:I40)</f>
        <v>474.53000000000003</v>
      </c>
    </row>
    <row r="46" spans="1:9" ht="58.5" customHeight="1">
      <c r="A46" s="32" t="s">
        <v>63</v>
      </c>
      <c r="B46" s="32"/>
      <c r="C46" s="32"/>
      <c r="H46" s="33" t="s">
        <v>64</v>
      </c>
      <c r="I46" s="33"/>
    </row>
    <row r="49" ht="15">
      <c r="B49" s="24"/>
    </row>
  </sheetData>
  <sheetProtection/>
  <mergeCells count="4">
    <mergeCell ref="B10:I10"/>
    <mergeCell ref="B11:I11"/>
    <mergeCell ref="A46:C46"/>
    <mergeCell ref="H46:I46"/>
  </mergeCells>
  <printOptions/>
  <pageMargins left="0.3937007874015748" right="0.2362204724409449" top="0.7480314960629921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90" zoomScaleNormal="90" zoomScalePageLayoutView="0" workbookViewId="0" topLeftCell="A1">
      <selection activeCell="H1" sqref="H1:I1"/>
    </sheetView>
  </sheetViews>
  <sheetFormatPr defaultColWidth="9.140625" defaultRowHeight="15"/>
  <cols>
    <col min="1" max="1" width="6.00390625" style="0" customWidth="1"/>
    <col min="2" max="2" width="34.7109375" style="0" customWidth="1"/>
    <col min="3" max="3" width="12.8515625" style="0" customWidth="1"/>
    <col min="4" max="4" width="22.7109375" style="0" customWidth="1"/>
    <col min="5" max="5" width="15.8515625" style="0" customWidth="1"/>
    <col min="6" max="6" width="10.28125" style="0" customWidth="1"/>
    <col min="7" max="7" width="11.140625" style="0" customWidth="1"/>
    <col min="8" max="8" width="10.28125" style="0" customWidth="1"/>
    <col min="9" max="9" width="16.8515625" style="0" customWidth="1"/>
  </cols>
  <sheetData>
    <row r="1" spans="4:9" ht="19.5">
      <c r="D1" s="35"/>
      <c r="H1" s="36" t="s">
        <v>75</v>
      </c>
      <c r="I1" s="36"/>
    </row>
    <row r="2" spans="6:9" ht="18.75">
      <c r="F2" s="34" t="s">
        <v>71</v>
      </c>
      <c r="G2" s="34"/>
      <c r="H2" s="34"/>
      <c r="I2" s="34"/>
    </row>
    <row r="3" spans="6:9" ht="18.75">
      <c r="F3" s="34" t="s">
        <v>73</v>
      </c>
      <c r="G3" s="34"/>
      <c r="H3" s="34"/>
      <c r="I3" s="34"/>
    </row>
    <row r="4" spans="6:9" ht="18.75">
      <c r="F4" s="34" t="s">
        <v>74</v>
      </c>
      <c r="G4" s="34"/>
      <c r="H4" s="34"/>
      <c r="I4" s="34"/>
    </row>
    <row r="5" spans="6:9" ht="18.75">
      <c r="F5" s="34" t="s">
        <v>72</v>
      </c>
      <c r="G5" s="34"/>
      <c r="H5" s="34"/>
      <c r="I5" s="34"/>
    </row>
    <row r="8" spans="2:9" ht="18.75">
      <c r="B8" s="30" t="s">
        <v>67</v>
      </c>
      <c r="C8" s="30"/>
      <c r="D8" s="30"/>
      <c r="E8" s="30"/>
      <c r="F8" s="30"/>
      <c r="G8" s="30"/>
      <c r="H8" s="30"/>
      <c r="I8" s="30"/>
    </row>
    <row r="9" spans="2:9" ht="18.75">
      <c r="B9" s="31" t="s">
        <v>68</v>
      </c>
      <c r="C9" s="31"/>
      <c r="D9" s="31"/>
      <c r="E9" s="31"/>
      <c r="F9" s="31"/>
      <c r="G9" s="31"/>
      <c r="H9" s="31"/>
      <c r="I9" s="31"/>
    </row>
    <row r="11" spans="1:9" ht="114.75" customHeight="1">
      <c r="A11" s="11" t="s">
        <v>51</v>
      </c>
      <c r="B11" s="1" t="s">
        <v>0</v>
      </c>
      <c r="C11" s="2" t="s">
        <v>1</v>
      </c>
      <c r="D11" s="3" t="s">
        <v>76</v>
      </c>
      <c r="E11" s="3" t="s">
        <v>4</v>
      </c>
      <c r="F11" s="3" t="s">
        <v>6</v>
      </c>
      <c r="G11" s="3" t="s">
        <v>5</v>
      </c>
      <c r="H11" s="2" t="s">
        <v>2</v>
      </c>
      <c r="I11" s="3" t="s">
        <v>66</v>
      </c>
    </row>
    <row r="12" spans="1:9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ht="31.5">
      <c r="A13" s="6">
        <v>1</v>
      </c>
      <c r="B13" s="5" t="s">
        <v>9</v>
      </c>
      <c r="C13" s="6" t="s">
        <v>10</v>
      </c>
      <c r="D13" s="6" t="s">
        <v>11</v>
      </c>
      <c r="E13" s="20">
        <f>C13/D13</f>
        <v>666.6666666666667</v>
      </c>
      <c r="F13" s="6">
        <v>82.62</v>
      </c>
      <c r="G13" s="19">
        <v>55.11</v>
      </c>
      <c r="H13" s="6">
        <v>50</v>
      </c>
      <c r="I13" s="19">
        <v>82.67</v>
      </c>
    </row>
    <row r="14" spans="1:9" ht="31.5">
      <c r="A14" s="6">
        <v>2</v>
      </c>
      <c r="B14" s="7" t="s">
        <v>12</v>
      </c>
      <c r="C14" s="6" t="s">
        <v>13</v>
      </c>
      <c r="D14" s="6" t="s">
        <v>11</v>
      </c>
      <c r="E14" s="20">
        <f>C14/D14</f>
        <v>250</v>
      </c>
      <c r="F14" s="6">
        <v>64.5</v>
      </c>
      <c r="G14" s="19">
        <v>16.13</v>
      </c>
      <c r="H14" s="6">
        <v>50</v>
      </c>
      <c r="I14" s="19">
        <v>24.2</v>
      </c>
    </row>
    <row r="15" spans="1:9" ht="15.75">
      <c r="A15" s="9">
        <v>3</v>
      </c>
      <c r="B15" s="8" t="s">
        <v>14</v>
      </c>
      <c r="C15" s="9">
        <v>30</v>
      </c>
      <c r="D15" s="9" t="s">
        <v>15</v>
      </c>
      <c r="E15" s="17">
        <f>C15/D15</f>
        <v>30</v>
      </c>
      <c r="F15" s="28">
        <v>1125</v>
      </c>
      <c r="G15" s="15">
        <v>33.75</v>
      </c>
      <c r="H15" s="9">
        <v>50</v>
      </c>
      <c r="I15" s="15">
        <v>50.63</v>
      </c>
    </row>
    <row r="16" spans="1:9" ht="15.75">
      <c r="A16" s="9">
        <v>4</v>
      </c>
      <c r="B16" s="8" t="s">
        <v>16</v>
      </c>
      <c r="C16" s="9" t="s">
        <v>17</v>
      </c>
      <c r="D16" s="9" t="s">
        <v>15</v>
      </c>
      <c r="E16" s="17">
        <f aca="true" t="shared" si="0" ref="E16:E38">C16/D16</f>
        <v>2</v>
      </c>
      <c r="F16" s="9">
        <v>1.66</v>
      </c>
      <c r="G16" s="15">
        <v>3.32</v>
      </c>
      <c r="H16" s="9">
        <v>50</v>
      </c>
      <c r="I16" s="15">
        <v>4.98</v>
      </c>
    </row>
    <row r="17" spans="1:9" ht="15.75">
      <c r="A17" s="9">
        <v>5</v>
      </c>
      <c r="B17" s="8" t="s">
        <v>18</v>
      </c>
      <c r="C17" s="9" t="s">
        <v>19</v>
      </c>
      <c r="D17" s="9" t="s">
        <v>15</v>
      </c>
      <c r="E17" s="17">
        <f t="shared" si="0"/>
        <v>20</v>
      </c>
      <c r="F17" s="9">
        <v>146.25</v>
      </c>
      <c r="G17" s="15">
        <v>2.93</v>
      </c>
      <c r="H17" s="9">
        <v>50</v>
      </c>
      <c r="I17" s="15">
        <v>4.4</v>
      </c>
    </row>
    <row r="18" spans="1:9" ht="15.75">
      <c r="A18" s="9">
        <v>6</v>
      </c>
      <c r="B18" s="8" t="s">
        <v>20</v>
      </c>
      <c r="C18" s="9" t="s">
        <v>21</v>
      </c>
      <c r="D18" s="9" t="s">
        <v>15</v>
      </c>
      <c r="E18" s="17">
        <f t="shared" si="0"/>
        <v>25</v>
      </c>
      <c r="F18" s="9">
        <v>33.68</v>
      </c>
      <c r="G18" s="15">
        <v>0.84</v>
      </c>
      <c r="H18" s="9">
        <v>50</v>
      </c>
      <c r="I18" s="15">
        <v>1.26</v>
      </c>
    </row>
    <row r="19" spans="1:9" ht="31.5">
      <c r="A19" s="6">
        <v>7</v>
      </c>
      <c r="B19" s="13" t="s">
        <v>52</v>
      </c>
      <c r="C19" s="6" t="s">
        <v>22</v>
      </c>
      <c r="D19" s="6" t="s">
        <v>15</v>
      </c>
      <c r="E19" s="20">
        <f t="shared" si="0"/>
        <v>600</v>
      </c>
      <c r="F19" s="6">
        <v>80.1</v>
      </c>
      <c r="G19" s="19">
        <v>48.06</v>
      </c>
      <c r="H19" s="6">
        <v>50</v>
      </c>
      <c r="I19" s="19">
        <v>72.09</v>
      </c>
    </row>
    <row r="20" spans="1:9" ht="15.75">
      <c r="A20" s="9">
        <v>8</v>
      </c>
      <c r="B20" s="8" t="s">
        <v>23</v>
      </c>
      <c r="C20" s="9" t="s">
        <v>24</v>
      </c>
      <c r="D20" s="9" t="s">
        <v>15</v>
      </c>
      <c r="E20" s="17">
        <f t="shared" si="0"/>
        <v>35</v>
      </c>
      <c r="F20" s="9">
        <v>168.39</v>
      </c>
      <c r="G20" s="15">
        <v>5.89</v>
      </c>
      <c r="H20" s="9">
        <v>50</v>
      </c>
      <c r="I20" s="15">
        <v>8.84</v>
      </c>
    </row>
    <row r="21" spans="1:9" ht="15.75">
      <c r="A21" s="9">
        <v>9</v>
      </c>
      <c r="B21" s="8" t="s">
        <v>25</v>
      </c>
      <c r="C21" s="9" t="s">
        <v>26</v>
      </c>
      <c r="D21" s="9">
        <v>0.7</v>
      </c>
      <c r="E21" s="17">
        <f t="shared" si="0"/>
        <v>500.00000000000006</v>
      </c>
      <c r="F21" s="9">
        <v>5.59</v>
      </c>
      <c r="G21" s="15">
        <v>2.8</v>
      </c>
      <c r="H21" s="9">
        <v>50</v>
      </c>
      <c r="I21" s="9">
        <v>4.2</v>
      </c>
    </row>
    <row r="22" spans="1:9" ht="15.75">
      <c r="A22" s="9">
        <v>10</v>
      </c>
      <c r="B22" s="8" t="s">
        <v>27</v>
      </c>
      <c r="C22" s="9" t="s">
        <v>13</v>
      </c>
      <c r="D22" s="9" t="s">
        <v>17</v>
      </c>
      <c r="E22" s="17">
        <f t="shared" si="0"/>
        <v>75</v>
      </c>
      <c r="F22" s="28">
        <v>14.84</v>
      </c>
      <c r="G22" s="15">
        <v>1.11</v>
      </c>
      <c r="H22" s="9">
        <v>50</v>
      </c>
      <c r="I22" s="9">
        <v>1.67</v>
      </c>
    </row>
    <row r="23" spans="1:9" ht="15.75">
      <c r="A23" s="9">
        <v>11</v>
      </c>
      <c r="B23" s="8" t="s">
        <v>28</v>
      </c>
      <c r="C23" s="9" t="s">
        <v>29</v>
      </c>
      <c r="D23" s="10">
        <v>3</v>
      </c>
      <c r="E23" s="17">
        <f t="shared" si="0"/>
        <v>16.666666666666668</v>
      </c>
      <c r="F23" s="9">
        <v>26.97</v>
      </c>
      <c r="G23" s="15">
        <v>0.46</v>
      </c>
      <c r="H23" s="9">
        <v>50</v>
      </c>
      <c r="I23" s="9">
        <v>0.69</v>
      </c>
    </row>
    <row r="24" spans="1:9" ht="15.75">
      <c r="A24" s="9">
        <v>12</v>
      </c>
      <c r="B24" s="8" t="s">
        <v>30</v>
      </c>
      <c r="C24" s="9" t="s">
        <v>31</v>
      </c>
      <c r="D24" s="9">
        <v>2</v>
      </c>
      <c r="E24" s="17">
        <f t="shared" si="0"/>
        <v>20</v>
      </c>
      <c r="F24" s="9">
        <v>12.97</v>
      </c>
      <c r="G24" s="15">
        <v>0.26</v>
      </c>
      <c r="H24" s="9">
        <v>50</v>
      </c>
      <c r="I24" s="9">
        <v>0.39</v>
      </c>
    </row>
    <row r="25" spans="1:9" ht="15.75">
      <c r="A25" s="9">
        <v>13</v>
      </c>
      <c r="B25" s="7" t="s">
        <v>32</v>
      </c>
      <c r="C25" s="6" t="s">
        <v>33</v>
      </c>
      <c r="D25" s="9">
        <v>1</v>
      </c>
      <c r="E25" s="17">
        <f t="shared" si="0"/>
        <v>450</v>
      </c>
      <c r="F25" s="9">
        <v>56.79</v>
      </c>
      <c r="G25" s="15">
        <v>25.56</v>
      </c>
      <c r="H25" s="9">
        <v>50</v>
      </c>
      <c r="I25" s="9">
        <v>38.34</v>
      </c>
    </row>
    <row r="26" spans="1:9" ht="15.75">
      <c r="A26" s="9">
        <v>14</v>
      </c>
      <c r="B26" s="11" t="s">
        <v>34</v>
      </c>
      <c r="C26" s="9" t="s">
        <v>35</v>
      </c>
      <c r="D26" s="9">
        <v>1</v>
      </c>
      <c r="E26" s="17">
        <f t="shared" si="0"/>
        <v>10</v>
      </c>
      <c r="F26" s="9">
        <v>336.2</v>
      </c>
      <c r="G26" s="15">
        <v>3.36</v>
      </c>
      <c r="H26" s="9">
        <v>50</v>
      </c>
      <c r="I26" s="9">
        <v>5.04</v>
      </c>
    </row>
    <row r="27" spans="1:9" ht="31.5">
      <c r="A27" s="6">
        <v>15</v>
      </c>
      <c r="B27" s="13" t="s">
        <v>53</v>
      </c>
      <c r="C27" s="6" t="s">
        <v>36</v>
      </c>
      <c r="D27" s="6" t="s">
        <v>54</v>
      </c>
      <c r="E27" s="21">
        <v>571</v>
      </c>
      <c r="F27" s="6">
        <v>45.57</v>
      </c>
      <c r="G27" s="19">
        <v>26.02</v>
      </c>
      <c r="H27" s="6">
        <v>50</v>
      </c>
      <c r="I27" s="6">
        <v>39.03</v>
      </c>
    </row>
    <row r="28" spans="1:9" ht="15.75">
      <c r="A28" s="9">
        <v>16</v>
      </c>
      <c r="B28" s="8" t="s">
        <v>37</v>
      </c>
      <c r="C28" s="9" t="s">
        <v>13</v>
      </c>
      <c r="D28" s="9" t="s">
        <v>15</v>
      </c>
      <c r="E28" s="17">
        <f t="shared" si="0"/>
        <v>150</v>
      </c>
      <c r="F28" s="9">
        <v>119.01</v>
      </c>
      <c r="G28" s="15">
        <v>17.85</v>
      </c>
      <c r="H28" s="9">
        <v>50</v>
      </c>
      <c r="I28" s="9">
        <v>26.78</v>
      </c>
    </row>
    <row r="29" spans="1:9" ht="15.75">
      <c r="A29" s="9">
        <v>17</v>
      </c>
      <c r="B29" s="8" t="s">
        <v>38</v>
      </c>
      <c r="C29" s="9" t="s">
        <v>39</v>
      </c>
      <c r="D29" s="9" t="s">
        <v>15</v>
      </c>
      <c r="E29" s="17">
        <f t="shared" si="0"/>
        <v>700</v>
      </c>
      <c r="F29" s="9">
        <v>19.89</v>
      </c>
      <c r="G29" s="15">
        <v>13.92</v>
      </c>
      <c r="H29" s="9">
        <v>50</v>
      </c>
      <c r="I29" s="9">
        <v>20.88</v>
      </c>
    </row>
    <row r="30" spans="1:9" ht="31.5">
      <c r="A30" s="6">
        <v>18</v>
      </c>
      <c r="B30" s="7" t="s">
        <v>55</v>
      </c>
      <c r="C30" s="6" t="s">
        <v>13</v>
      </c>
      <c r="D30" s="6" t="s">
        <v>15</v>
      </c>
      <c r="E30" s="20">
        <f t="shared" si="0"/>
        <v>150</v>
      </c>
      <c r="F30" s="6">
        <v>117.06</v>
      </c>
      <c r="G30" s="19">
        <v>17.56</v>
      </c>
      <c r="H30" s="6">
        <v>50</v>
      </c>
      <c r="I30" s="6">
        <v>26.34</v>
      </c>
    </row>
    <row r="31" spans="1:9" ht="15.75">
      <c r="A31" s="9">
        <v>19</v>
      </c>
      <c r="B31" s="14" t="s">
        <v>56</v>
      </c>
      <c r="C31" s="9" t="s">
        <v>40</v>
      </c>
      <c r="D31" s="9" t="s">
        <v>15</v>
      </c>
      <c r="E31" s="17">
        <f t="shared" si="0"/>
        <v>60</v>
      </c>
      <c r="F31" s="9">
        <v>94.32</v>
      </c>
      <c r="G31" s="15">
        <v>5.66</v>
      </c>
      <c r="H31" s="9">
        <v>50</v>
      </c>
      <c r="I31" s="9">
        <v>8.49</v>
      </c>
    </row>
    <row r="32" spans="1:9" ht="15.75">
      <c r="A32" s="9">
        <v>20</v>
      </c>
      <c r="B32" s="8" t="s">
        <v>41</v>
      </c>
      <c r="C32" s="9" t="s">
        <v>42</v>
      </c>
      <c r="D32" s="9" t="s">
        <v>15</v>
      </c>
      <c r="E32" s="17">
        <f t="shared" si="0"/>
        <v>90</v>
      </c>
      <c r="F32" s="28">
        <v>54.66</v>
      </c>
      <c r="G32" s="15">
        <v>4.92</v>
      </c>
      <c r="H32" s="9">
        <v>50</v>
      </c>
      <c r="I32" s="9">
        <v>7.38</v>
      </c>
    </row>
    <row r="33" spans="1:9" ht="15.75">
      <c r="A33" s="9">
        <v>21</v>
      </c>
      <c r="B33" s="14" t="s">
        <v>57</v>
      </c>
      <c r="C33" s="9" t="s">
        <v>43</v>
      </c>
      <c r="D33" s="9" t="s">
        <v>15</v>
      </c>
      <c r="E33" s="17">
        <f t="shared" si="0"/>
        <v>200</v>
      </c>
      <c r="F33" s="9">
        <v>56.19</v>
      </c>
      <c r="G33" s="15">
        <v>11.24</v>
      </c>
      <c r="H33" s="9">
        <v>50</v>
      </c>
      <c r="I33" s="9">
        <v>16.86</v>
      </c>
    </row>
    <row r="34" spans="1:9" ht="15.75">
      <c r="A34" s="9">
        <v>22</v>
      </c>
      <c r="B34" s="8" t="s">
        <v>44</v>
      </c>
      <c r="C34" s="12"/>
      <c r="D34" s="8"/>
      <c r="E34" s="17"/>
      <c r="F34" s="9"/>
      <c r="G34" s="15"/>
      <c r="H34" s="9">
        <v>50</v>
      </c>
      <c r="I34" s="9"/>
    </row>
    <row r="35" spans="1:9" ht="15.75">
      <c r="A35" s="9"/>
      <c r="B35" s="8" t="s">
        <v>45</v>
      </c>
      <c r="C35" s="9" t="s">
        <v>46</v>
      </c>
      <c r="D35" s="9" t="s">
        <v>15</v>
      </c>
      <c r="E35" s="17">
        <f t="shared" si="0"/>
        <v>250</v>
      </c>
      <c r="F35" s="9">
        <v>11.08</v>
      </c>
      <c r="G35" s="15">
        <v>2.77</v>
      </c>
      <c r="H35" s="9">
        <v>50</v>
      </c>
      <c r="I35" s="9">
        <v>4.16</v>
      </c>
    </row>
    <row r="36" spans="1:9" ht="15.75">
      <c r="A36" s="9"/>
      <c r="B36" s="8" t="s">
        <v>47</v>
      </c>
      <c r="C36" s="9" t="s">
        <v>46</v>
      </c>
      <c r="D36" s="9" t="s">
        <v>15</v>
      </c>
      <c r="E36" s="17">
        <f t="shared" si="0"/>
        <v>250</v>
      </c>
      <c r="F36" s="9">
        <v>12.69</v>
      </c>
      <c r="G36" s="15">
        <v>3.17</v>
      </c>
      <c r="H36" s="9">
        <v>50</v>
      </c>
      <c r="I36" s="9">
        <v>4.76</v>
      </c>
    </row>
    <row r="37" spans="1:9" ht="15.75">
      <c r="A37" s="9">
        <v>23</v>
      </c>
      <c r="B37" s="8" t="s">
        <v>48</v>
      </c>
      <c r="C37" s="9" t="s">
        <v>35</v>
      </c>
      <c r="D37" s="9" t="s">
        <v>15</v>
      </c>
      <c r="E37" s="17">
        <f t="shared" si="0"/>
        <v>10</v>
      </c>
      <c r="F37" s="9">
        <v>457.49</v>
      </c>
      <c r="G37" s="15">
        <v>4.57</v>
      </c>
      <c r="H37" s="9">
        <v>50</v>
      </c>
      <c r="I37" s="9">
        <v>6.86</v>
      </c>
    </row>
    <row r="38" spans="1:9" ht="15.75">
      <c r="A38" s="9">
        <v>24</v>
      </c>
      <c r="B38" s="8" t="s">
        <v>49</v>
      </c>
      <c r="C38" s="9" t="s">
        <v>50</v>
      </c>
      <c r="D38" s="9" t="s">
        <v>15</v>
      </c>
      <c r="E38" s="17">
        <f t="shared" si="0"/>
        <v>2000</v>
      </c>
      <c r="F38" s="9">
        <v>4.53</v>
      </c>
      <c r="G38" s="15">
        <v>9.06</v>
      </c>
      <c r="H38" s="9">
        <v>50</v>
      </c>
      <c r="I38" s="9">
        <v>13.59</v>
      </c>
    </row>
    <row r="39" spans="1:9" ht="15.75">
      <c r="A39" s="16"/>
      <c r="B39" s="26" t="s">
        <v>58</v>
      </c>
      <c r="C39" s="27" t="s">
        <v>65</v>
      </c>
      <c r="D39" s="27" t="s">
        <v>65</v>
      </c>
      <c r="E39" s="27" t="s">
        <v>65</v>
      </c>
      <c r="F39" s="25">
        <f>SUM(F13:F38)</f>
        <v>3148.0499999999997</v>
      </c>
      <c r="G39" s="25">
        <f>SUM(G13:G38)</f>
        <v>316.32000000000005</v>
      </c>
      <c r="H39" s="18"/>
      <c r="I39" s="25">
        <f>SUM(I13:I38)</f>
        <v>474.53000000000003</v>
      </c>
    </row>
    <row r="44" spans="1:9" ht="43.5" customHeight="1">
      <c r="A44" s="32" t="s">
        <v>70</v>
      </c>
      <c r="B44" s="32"/>
      <c r="C44" s="32"/>
      <c r="D44" s="29"/>
      <c r="E44" s="29"/>
      <c r="F44" s="29"/>
      <c r="G44" s="29"/>
      <c r="H44" s="33" t="s">
        <v>69</v>
      </c>
      <c r="I44" s="33"/>
    </row>
    <row r="47" ht="15">
      <c r="B47" s="24"/>
    </row>
  </sheetData>
  <sheetProtection/>
  <mergeCells count="9">
    <mergeCell ref="F3:I3"/>
    <mergeCell ref="F5:I5"/>
    <mergeCell ref="F2:I2"/>
    <mergeCell ref="F4:I4"/>
    <mergeCell ref="H1:I1"/>
    <mergeCell ref="B8:I8"/>
    <mergeCell ref="B9:I9"/>
    <mergeCell ref="H44:I44"/>
    <mergeCell ref="A44:C44"/>
  </mergeCells>
  <printOptions/>
  <pageMargins left="0.3937007874015748" right="0.2362204724409449" top="0.7480314960629921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Tato4ka</dc:creator>
  <cp:keywords/>
  <dc:description/>
  <cp:lastModifiedBy>Tato4ka</cp:lastModifiedBy>
  <cp:lastPrinted>2017-05-31T15:07:21Z</cp:lastPrinted>
  <dcterms:created xsi:type="dcterms:W3CDTF">2017-04-07T09:27:23Z</dcterms:created>
  <dcterms:modified xsi:type="dcterms:W3CDTF">2017-05-31T15:07:26Z</dcterms:modified>
  <cp:category/>
  <cp:version/>
  <cp:contentType/>
  <cp:contentStatus/>
</cp:coreProperties>
</file>